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F79" i="1" s="1"/>
  <c r="E11" i="1"/>
  <c r="E34" i="1" s="1"/>
  <c r="E79" i="1" s="1"/>
  <c r="C1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<sst xmlns="http://schemas.openxmlformats.org/spreadsheetml/2006/main" count="61" uniqueCount="60">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</sst>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0" xfId="0" applyNumberFormat="1" applyFont="1" applyBorder="1"/>
    <xf numFmtId="164" fontId="4" fillId="0" borderId="8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8" fillId="0" borderId="0" xfId="0" applyNumberFormat="1" applyFont="1" applyBorder="1"/>
    <xf numFmtId="164" fontId="8" fillId="0" borderId="8" xfId="0" applyNumberFormat="1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8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7" xfId="0" applyFont="1" applyBorder="1"/>
    <xf numFmtId="0" fontId="4" fillId="0" borderId="0" xfId="0" applyFont="1" applyBorder="1"/>
    <xf numFmtId="0" fontId="6" fillId="0" borderId="7" xfId="0" applyFont="1" applyBorder="1"/>
    <xf numFmtId="0" fontId="7" fillId="0" borderId="7" xfId="0" applyFont="1" applyBorder="1"/>
    <xf numFmtId="0" fontId="10" fillId="0" borderId="7" xfId="0" applyFont="1" applyBorder="1"/>
    <xf numFmtId="0" fontId="12" fillId="0" borderId="0" xfId="0" applyFont="1" applyBorder="1"/>
    <xf numFmtId="0" fontId="6" fillId="0" borderId="9" xfId="0" applyFont="1" applyBorder="1"/>
    <xf numFmtId="0" fontId="4" fillId="0" borderId="10" xfId="0" applyFont="1" applyBorder="1"/>
    <xf numFmtId="164" fontId="1" fillId="0" borderId="10" xfId="0" applyNumberFormat="1" applyFont="1" applyBorder="1"/>
    <xf numFmtId="167" fontId="1" fillId="0" borderId="11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93549</xdr:colOff>
      <xdr:row>86</xdr:row>
      <xdr:rowOff>11567</xdr:rowOff>
    </xdr:from>
    <xdr:to>
      <xdr:col>3</xdr:col>
      <xdr:colOff>2126011</xdr:colOff>
      <xdr:row>89</xdr:row>
      <xdr:rowOff>57379</xdr:rowOff>
    </xdr:to>
    <xdr:sp macro="" textlink="">
      <xdr:nvSpPr>
        <xdr:cNvPr id="6" name="1 CuadroTexto">
          <a:extLst/>
        </xdr:cNvPr>
        <xdr:cNvSpPr txBox="1"/>
      </xdr:nvSpPr>
      <xdr:spPr>
        <a:xfrm>
          <a:off x="207849" y="10679567"/>
          <a:ext cx="2794462" cy="58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/>
            <a:t>C.P.</a:t>
          </a:r>
          <a:r>
            <a:rPr lang="es-MX" sz="1000" baseline="0"/>
            <a:t> MARIBEL DOMÍNGUEZ SALGADO</a:t>
          </a:r>
        </a:p>
        <a:p>
          <a:pPr algn="ctr"/>
          <a:r>
            <a:rPr lang="es-MX" sz="1000" baseline="0"/>
            <a:t>Encargada de la Subdirección de Servicios Administrativós</a:t>
          </a:r>
        </a:p>
      </xdr:txBody>
    </xdr:sp>
    <xdr:clientData/>
  </xdr:twoCellAnchor>
  <xdr:twoCellAnchor>
    <xdr:from>
      <xdr:col>2</xdr:col>
      <xdr:colOff>53475</xdr:colOff>
      <xdr:row>85</xdr:row>
      <xdr:rowOff>161586</xdr:rowOff>
    </xdr:from>
    <xdr:to>
      <xdr:col>3</xdr:col>
      <xdr:colOff>2122279</xdr:colOff>
      <xdr:row>85</xdr:row>
      <xdr:rowOff>161586</xdr:rowOff>
    </xdr:to>
    <xdr:cxnSp macro="">
      <xdr:nvCxnSpPr>
        <xdr:cNvPr id="7" name="4 Conector recto">
          <a:extLst/>
        </xdr:cNvPr>
        <xdr:cNvCxnSpPr/>
      </xdr:nvCxnSpPr>
      <xdr:spPr>
        <a:xfrm>
          <a:off x="282075" y="10648611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2721429</xdr:colOff>
      <xdr:row>86</xdr:row>
      <xdr:rowOff>27214</xdr:rowOff>
    </xdr:from>
    <xdr:to>
      <xdr:col>6</xdr:col>
      <xdr:colOff>39392</xdr:colOff>
      <xdr:row>90</xdr:row>
      <xdr:rowOff>36739</xdr:rowOff>
    </xdr:to>
    <xdr:sp macro="" textlink="">
      <xdr:nvSpPr>
        <xdr:cNvPr id="8" name="2 CuadroTexto">
          <a:extLst/>
        </xdr:cNvPr>
        <xdr:cNvSpPr txBox="1"/>
      </xdr:nvSpPr>
      <xdr:spPr>
        <a:xfrm>
          <a:off x="3597729" y="1069521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r>
            <a:rPr lang="es-MX" sz="1100"/>
            <a:t>                                                     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2877639</xdr:colOff>
      <xdr:row>85</xdr:row>
      <xdr:rowOff>170090</xdr:rowOff>
    </xdr:from>
    <xdr:to>
      <xdr:col>5</xdr:col>
      <xdr:colOff>866260</xdr:colOff>
      <xdr:row>85</xdr:row>
      <xdr:rowOff>170090</xdr:rowOff>
    </xdr:to>
    <xdr:cxnSp macro="">
      <xdr:nvCxnSpPr>
        <xdr:cNvPr id="9" name="3 Conector recto">
          <a:extLst/>
        </xdr:cNvPr>
        <xdr:cNvCxnSpPr/>
      </xdr:nvCxnSpPr>
      <xdr:spPr>
        <a:xfrm>
          <a:off x="3753939" y="106571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MARZO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TECNOLÓGICO DE ESTUDIOS SUPERIORES DE CHIMALHUACÁN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zoomScale="112" zoomScaleNormal="112" workbookViewId="0">
      <selection activeCell="I34" sqref="I34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7"/>
    <col min="9" max="16384" width="11.42578125" style="2"/>
  </cols>
  <sheetData>
    <row r="1" spans="3:7" ht="15" customHeight="1" x14ac:dyDescent="0.2">
      <c r="C1" s="44" t="str">
        <f>+'[1]SIT FINAN'!B2</f>
        <v xml:space="preserve">TECNOLÓGICO DE ESTUDIOS SUPERIORES DE CHIMALHUACÁN (TESCHI) </v>
      </c>
      <c r="D1" s="44"/>
      <c r="E1" s="44"/>
      <c r="F1" s="44"/>
      <c r="G1" s="1"/>
    </row>
    <row r="2" spans="3:7" ht="15" customHeight="1" x14ac:dyDescent="0.2">
      <c r="C2" s="44" t="s">
        <v>0</v>
      </c>
      <c r="D2" s="44"/>
      <c r="E2" s="44"/>
      <c r="F2" s="44"/>
      <c r="G2" s="1"/>
    </row>
    <row r="3" spans="3:7" ht="15" customHeight="1" x14ac:dyDescent="0.2">
      <c r="C3" s="44" t="s">
        <v>59</v>
      </c>
      <c r="D3" s="44"/>
      <c r="E3" s="44"/>
      <c r="F3" s="44"/>
      <c r="G3" s="1"/>
    </row>
    <row r="4" spans="3:7" ht="15" customHeight="1" x14ac:dyDescent="0.2">
      <c r="C4" s="44" t="s">
        <v>1</v>
      </c>
      <c r="D4" s="44"/>
      <c r="E4" s="44"/>
      <c r="F4" s="44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45" t="s">
        <v>2</v>
      </c>
      <c r="D7" s="46"/>
      <c r="E7" s="6">
        <v>2021</v>
      </c>
      <c r="F7" s="6">
        <v>2020</v>
      </c>
    </row>
    <row r="8" spans="3:7" ht="5.25" customHeight="1" x14ac:dyDescent="0.2">
      <c r="C8" s="7"/>
      <c r="D8" s="8"/>
      <c r="E8" s="8"/>
      <c r="F8" s="9"/>
    </row>
    <row r="9" spans="3:7" ht="12" customHeight="1" x14ac:dyDescent="0.2">
      <c r="C9" s="47" t="s">
        <v>3</v>
      </c>
      <c r="D9" s="48"/>
      <c r="E9" s="10"/>
      <c r="F9" s="11"/>
    </row>
    <row r="10" spans="3:7" ht="3" customHeight="1" x14ac:dyDescent="0.2">
      <c r="C10" s="49"/>
      <c r="D10" s="50"/>
      <c r="E10" s="10"/>
      <c r="F10" s="11"/>
    </row>
    <row r="11" spans="3:7" ht="12" customHeight="1" x14ac:dyDescent="0.2">
      <c r="C11" s="47" t="s">
        <v>4</v>
      </c>
      <c r="D11" s="48"/>
      <c r="E11" s="12">
        <f>SUM(E12:E20)</f>
        <v>0</v>
      </c>
      <c r="F11" s="13">
        <f>SUM(F12:F20)</f>
        <v>0</v>
      </c>
    </row>
    <row r="12" spans="3:7" ht="9" customHeight="1" x14ac:dyDescent="0.2">
      <c r="C12" s="42" t="s">
        <v>5</v>
      </c>
      <c r="D12" s="43"/>
      <c r="E12" s="14">
        <v>0</v>
      </c>
      <c r="F12" s="15">
        <v>0</v>
      </c>
    </row>
    <row r="13" spans="3:7" ht="9" customHeight="1" x14ac:dyDescent="0.2">
      <c r="C13" s="42" t="s">
        <v>6</v>
      </c>
      <c r="D13" s="43"/>
      <c r="E13" s="14">
        <v>0</v>
      </c>
      <c r="F13" s="15">
        <v>0</v>
      </c>
    </row>
    <row r="14" spans="3:7" ht="9" customHeight="1" x14ac:dyDescent="0.2">
      <c r="C14" s="42" t="s">
        <v>7</v>
      </c>
      <c r="D14" s="43"/>
      <c r="E14" s="14">
        <v>0</v>
      </c>
      <c r="F14" s="15">
        <v>0</v>
      </c>
    </row>
    <row r="15" spans="3:7" ht="9" customHeight="1" x14ac:dyDescent="0.2">
      <c r="C15" s="42" t="s">
        <v>8</v>
      </c>
      <c r="D15" s="43"/>
      <c r="E15" s="14">
        <v>0</v>
      </c>
      <c r="F15" s="15">
        <v>0</v>
      </c>
    </row>
    <row r="16" spans="3:7" ht="9" customHeight="1" x14ac:dyDescent="0.2">
      <c r="C16" s="42" t="s">
        <v>9</v>
      </c>
      <c r="D16" s="43"/>
      <c r="E16" s="14">
        <v>0</v>
      </c>
      <c r="F16" s="15">
        <v>0</v>
      </c>
    </row>
    <row r="17" spans="3:8" ht="9" customHeight="1" x14ac:dyDescent="0.2">
      <c r="C17" s="42" t="s">
        <v>10</v>
      </c>
      <c r="D17" s="43"/>
      <c r="E17" s="14">
        <v>0</v>
      </c>
      <c r="F17" s="15">
        <v>0</v>
      </c>
    </row>
    <row r="18" spans="3:8" ht="9" customHeight="1" x14ac:dyDescent="0.2">
      <c r="C18" s="42" t="s">
        <v>11</v>
      </c>
      <c r="D18" s="43"/>
      <c r="E18" s="14">
        <v>0</v>
      </c>
      <c r="F18" s="15">
        <v>0</v>
      </c>
    </row>
    <row r="19" spans="3:8" ht="9" customHeight="1" x14ac:dyDescent="0.2">
      <c r="C19" s="42" t="s">
        <v>12</v>
      </c>
      <c r="D19" s="43"/>
      <c r="E19" s="14">
        <v>0</v>
      </c>
      <c r="F19" s="15">
        <v>0</v>
      </c>
    </row>
    <row r="20" spans="3:8" ht="9" customHeight="1" x14ac:dyDescent="0.2">
      <c r="C20" s="42"/>
      <c r="D20" s="43"/>
      <c r="E20" s="14">
        <v>0</v>
      </c>
      <c r="F20" s="15">
        <v>0</v>
      </c>
    </row>
    <row r="21" spans="3:8" ht="2.25" customHeight="1" x14ac:dyDescent="0.2">
      <c r="C21" s="16"/>
      <c r="D21" s="17"/>
      <c r="E21" s="10"/>
      <c r="F21" s="11"/>
    </row>
    <row r="22" spans="3:8" ht="12" customHeight="1" x14ac:dyDescent="0.2">
      <c r="C22" s="47" t="s">
        <v>13</v>
      </c>
      <c r="D22" s="48"/>
      <c r="E22" s="54">
        <f>SUM(E24:E25)</f>
        <v>26629.3</v>
      </c>
      <c r="F22" s="53">
        <f>SUM(F24:F25)</f>
        <v>103825.8</v>
      </c>
    </row>
    <row r="23" spans="3:8" ht="12" customHeight="1" x14ac:dyDescent="0.2">
      <c r="C23" s="51"/>
      <c r="D23" s="52"/>
      <c r="E23" s="54"/>
      <c r="F23" s="53"/>
    </row>
    <row r="24" spans="3:8" ht="11.1" customHeight="1" x14ac:dyDescent="0.2">
      <c r="C24" s="42" t="s">
        <v>14</v>
      </c>
      <c r="D24" s="43"/>
      <c r="E24" s="14">
        <v>0</v>
      </c>
      <c r="F24" s="15">
        <v>0</v>
      </c>
    </row>
    <row r="25" spans="3:8" ht="11.1" customHeight="1" x14ac:dyDescent="0.2">
      <c r="C25" s="42" t="s">
        <v>15</v>
      </c>
      <c r="D25" s="43"/>
      <c r="E25" s="14">
        <v>26629.3</v>
      </c>
      <c r="F25" s="14">
        <v>103825.8</v>
      </c>
    </row>
    <row r="26" spans="3:8" ht="3" customHeight="1" x14ac:dyDescent="0.2">
      <c r="C26" s="49"/>
      <c r="D26" s="50"/>
      <c r="E26" s="10"/>
      <c r="F26" s="11"/>
    </row>
    <row r="27" spans="3:8" ht="14.25" customHeight="1" x14ac:dyDescent="0.2">
      <c r="C27" s="47" t="s">
        <v>16</v>
      </c>
      <c r="D27" s="48"/>
      <c r="E27" s="12">
        <f>SUM(E28:E32)</f>
        <v>0.2</v>
      </c>
      <c r="F27" s="13">
        <f>SUM(F28:F32)</f>
        <v>10.6</v>
      </c>
    </row>
    <row r="28" spans="3:8" ht="11.1" customHeight="1" x14ac:dyDescent="0.2">
      <c r="C28" s="42" t="s">
        <v>17</v>
      </c>
      <c r="D28" s="43"/>
      <c r="E28" s="14">
        <v>0.2</v>
      </c>
      <c r="F28" s="15">
        <v>1.7</v>
      </c>
    </row>
    <row r="29" spans="3:8" ht="11.1" customHeight="1" x14ac:dyDescent="0.2">
      <c r="C29" s="42" t="s">
        <v>18</v>
      </c>
      <c r="D29" s="43"/>
      <c r="E29" s="14">
        <v>0</v>
      </c>
      <c r="F29" s="15">
        <v>0</v>
      </c>
    </row>
    <row r="30" spans="3:8" ht="11.1" customHeight="1" x14ac:dyDescent="0.2">
      <c r="C30" s="42" t="s">
        <v>19</v>
      </c>
      <c r="D30" s="43"/>
      <c r="E30" s="14">
        <v>0</v>
      </c>
      <c r="F30" s="15">
        <v>0</v>
      </c>
    </row>
    <row r="31" spans="3:8" ht="11.1" customHeight="1" x14ac:dyDescent="0.2">
      <c r="C31" s="42" t="s">
        <v>20</v>
      </c>
      <c r="D31" s="43"/>
      <c r="E31" s="14">
        <v>0</v>
      </c>
      <c r="F31" s="15">
        <v>0</v>
      </c>
    </row>
    <row r="32" spans="3:8" ht="11.1" customHeight="1" x14ac:dyDescent="0.2">
      <c r="C32" s="42" t="s">
        <v>21</v>
      </c>
      <c r="D32" s="43"/>
      <c r="E32" s="18">
        <v>0</v>
      </c>
      <c r="F32" s="18">
        <v>8.9</v>
      </c>
      <c r="H32" s="38"/>
    </row>
    <row r="33" spans="3:6" ht="4.5" customHeight="1" x14ac:dyDescent="0.2">
      <c r="C33" s="55"/>
      <c r="D33" s="56"/>
      <c r="E33" s="10"/>
      <c r="F33" s="11"/>
    </row>
    <row r="34" spans="3:6" ht="12" customHeight="1" x14ac:dyDescent="0.2">
      <c r="C34" s="57" t="s">
        <v>22</v>
      </c>
      <c r="D34" s="58"/>
      <c r="E34" s="20">
        <f>SUM(E11+E22+E27)</f>
        <v>26629.5</v>
      </c>
      <c r="F34" s="21">
        <f>SUM(F11+F22+F27)</f>
        <v>103836.40000000001</v>
      </c>
    </row>
    <row r="35" spans="3:6" ht="5.25" customHeight="1" x14ac:dyDescent="0.2">
      <c r="C35" s="49"/>
      <c r="D35" s="50"/>
      <c r="E35" s="10"/>
      <c r="F35" s="11"/>
    </row>
    <row r="36" spans="3:6" ht="12" customHeight="1" x14ac:dyDescent="0.2">
      <c r="C36" s="47" t="s">
        <v>23</v>
      </c>
      <c r="D36" s="48"/>
      <c r="E36" s="10"/>
      <c r="F36" s="11"/>
    </row>
    <row r="37" spans="3:6" ht="1.5" customHeight="1" x14ac:dyDescent="0.2">
      <c r="C37" s="49"/>
      <c r="D37" s="50"/>
      <c r="E37" s="10"/>
      <c r="F37" s="11"/>
    </row>
    <row r="38" spans="3:6" ht="12" customHeight="1" x14ac:dyDescent="0.2">
      <c r="C38" s="47" t="s">
        <v>24</v>
      </c>
      <c r="D38" s="48"/>
      <c r="E38" s="12">
        <f>SUM(E39:E41)</f>
        <v>23083.399999999998</v>
      </c>
      <c r="F38" s="13">
        <f>SUM(F39:F41)</f>
        <v>97928.999999999985</v>
      </c>
    </row>
    <row r="39" spans="3:6" ht="11.1" customHeight="1" x14ac:dyDescent="0.2">
      <c r="C39" s="42" t="s">
        <v>25</v>
      </c>
      <c r="D39" s="43"/>
      <c r="E39" s="14">
        <v>18136.599999999999</v>
      </c>
      <c r="F39" s="14">
        <v>71993.399999999994</v>
      </c>
    </row>
    <row r="40" spans="3:6" ht="11.1" customHeight="1" x14ac:dyDescent="0.2">
      <c r="C40" s="42" t="s">
        <v>26</v>
      </c>
      <c r="D40" s="43"/>
      <c r="E40" s="14">
        <v>2216</v>
      </c>
      <c r="F40" s="14">
        <v>12546.7</v>
      </c>
    </row>
    <row r="41" spans="3:6" ht="11.1" customHeight="1" x14ac:dyDescent="0.2">
      <c r="C41" s="42" t="s">
        <v>27</v>
      </c>
      <c r="D41" s="43"/>
      <c r="E41" s="18">
        <v>2730.8</v>
      </c>
      <c r="F41" s="18">
        <v>13388.9</v>
      </c>
    </row>
    <row r="42" spans="3:6" ht="4.5" customHeight="1" x14ac:dyDescent="0.2">
      <c r="C42" s="49"/>
      <c r="D42" s="50"/>
      <c r="E42" s="10"/>
      <c r="F42" s="15"/>
    </row>
    <row r="43" spans="3:6" ht="12" customHeight="1" x14ac:dyDescent="0.2">
      <c r="C43" s="47" t="s">
        <v>28</v>
      </c>
      <c r="D43" s="48"/>
      <c r="E43" s="12">
        <f>SUM(E44:E52)</f>
        <v>12.1</v>
      </c>
      <c r="F43" s="13">
        <f>SUM(F44:F52)</f>
        <v>478.9</v>
      </c>
    </row>
    <row r="44" spans="3:6" ht="11.1" customHeight="1" x14ac:dyDescent="0.2">
      <c r="C44" s="42" t="s">
        <v>29</v>
      </c>
      <c r="D44" s="43"/>
      <c r="E44" s="14">
        <v>0</v>
      </c>
      <c r="F44" s="15">
        <v>0</v>
      </c>
    </row>
    <row r="45" spans="3:6" ht="11.1" customHeight="1" x14ac:dyDescent="0.2">
      <c r="C45" s="42" t="s">
        <v>30</v>
      </c>
      <c r="D45" s="43"/>
      <c r="E45" s="14">
        <v>0</v>
      </c>
      <c r="F45" s="15">
        <v>0</v>
      </c>
    </row>
    <row r="46" spans="3:6" ht="11.1" customHeight="1" x14ac:dyDescent="0.2">
      <c r="C46" s="42" t="s">
        <v>31</v>
      </c>
      <c r="D46" s="43"/>
      <c r="E46" s="14">
        <v>0</v>
      </c>
      <c r="F46" s="15">
        <v>0</v>
      </c>
    </row>
    <row r="47" spans="3:6" ht="11.1" customHeight="1" x14ac:dyDescent="0.2">
      <c r="C47" s="42" t="s">
        <v>32</v>
      </c>
      <c r="D47" s="43"/>
      <c r="E47" s="18">
        <v>12.1</v>
      </c>
      <c r="F47" s="18">
        <v>478.9</v>
      </c>
    </row>
    <row r="48" spans="3:6" ht="11.1" customHeight="1" x14ac:dyDescent="0.2">
      <c r="C48" s="42" t="s">
        <v>33</v>
      </c>
      <c r="D48" s="43"/>
      <c r="E48" s="14">
        <v>0</v>
      </c>
      <c r="F48" s="15">
        <v>0</v>
      </c>
    </row>
    <row r="49" spans="3:8" ht="11.1" customHeight="1" x14ac:dyDescent="0.2">
      <c r="C49" s="42" t="s">
        <v>34</v>
      </c>
      <c r="D49" s="43"/>
      <c r="E49" s="14">
        <v>0</v>
      </c>
      <c r="F49" s="15">
        <v>0</v>
      </c>
    </row>
    <row r="50" spans="3:8" ht="11.1" customHeight="1" x14ac:dyDescent="0.2">
      <c r="C50" s="42" t="s">
        <v>35</v>
      </c>
      <c r="D50" s="43"/>
      <c r="E50" s="14">
        <v>0</v>
      </c>
      <c r="F50" s="15">
        <v>0</v>
      </c>
    </row>
    <row r="51" spans="3:8" ht="11.1" customHeight="1" x14ac:dyDescent="0.2">
      <c r="C51" s="42" t="s">
        <v>36</v>
      </c>
      <c r="D51" s="43"/>
      <c r="E51" s="14">
        <v>0</v>
      </c>
      <c r="F51" s="15">
        <v>0</v>
      </c>
      <c r="H51" s="38"/>
    </row>
    <row r="52" spans="3:8" ht="11.1" customHeight="1" x14ac:dyDescent="0.2">
      <c r="C52" s="42" t="s">
        <v>37</v>
      </c>
      <c r="D52" s="43"/>
      <c r="E52" s="14">
        <v>0</v>
      </c>
      <c r="F52" s="15">
        <v>0</v>
      </c>
    </row>
    <row r="53" spans="3:8" ht="1.5" customHeight="1" x14ac:dyDescent="0.2">
      <c r="C53" s="49"/>
      <c r="D53" s="50"/>
      <c r="E53" s="10"/>
      <c r="F53" s="11"/>
    </row>
    <row r="54" spans="3:8" ht="12" customHeight="1" x14ac:dyDescent="0.2">
      <c r="C54" s="47" t="s">
        <v>14</v>
      </c>
      <c r="D54" s="48"/>
      <c r="E54" s="12">
        <f>SUM(E55:E57)</f>
        <v>0</v>
      </c>
      <c r="F54" s="13">
        <f>SUM(F55:F57)</f>
        <v>0</v>
      </c>
      <c r="G54" s="19"/>
      <c r="H54" s="38"/>
    </row>
    <row r="55" spans="3:8" ht="11.1" customHeight="1" x14ac:dyDescent="0.2">
      <c r="C55" s="42" t="s">
        <v>38</v>
      </c>
      <c r="D55" s="43"/>
      <c r="E55" s="14">
        <v>0</v>
      </c>
      <c r="F55" s="15">
        <v>0</v>
      </c>
    </row>
    <row r="56" spans="3:8" ht="11.1" customHeight="1" x14ac:dyDescent="0.2">
      <c r="C56" s="42" t="s">
        <v>39</v>
      </c>
      <c r="D56" s="43"/>
      <c r="E56" s="14">
        <v>0</v>
      </c>
      <c r="F56" s="15">
        <v>0</v>
      </c>
    </row>
    <row r="57" spans="3:8" ht="11.1" customHeight="1" x14ac:dyDescent="0.2">
      <c r="C57" s="42" t="s">
        <v>40</v>
      </c>
      <c r="D57" s="43"/>
      <c r="E57" s="14">
        <v>0</v>
      </c>
      <c r="F57" s="15">
        <v>0</v>
      </c>
    </row>
    <row r="58" spans="3:8" ht="3" customHeight="1" x14ac:dyDescent="0.2">
      <c r="C58" s="59"/>
      <c r="D58" s="60"/>
      <c r="E58" s="10"/>
      <c r="F58" s="11"/>
    </row>
    <row r="59" spans="3:8" ht="12" customHeight="1" x14ac:dyDescent="0.2">
      <c r="C59" s="47" t="s">
        <v>41</v>
      </c>
      <c r="D59" s="48"/>
      <c r="E59" s="12">
        <f>SUM(E60:E64)</f>
        <v>0</v>
      </c>
      <c r="F59" s="13">
        <f>SUM(F60:F64)</f>
        <v>0</v>
      </c>
      <c r="H59" s="39"/>
    </row>
    <row r="60" spans="3:8" ht="11.1" customHeight="1" x14ac:dyDescent="0.2">
      <c r="C60" s="42" t="s">
        <v>42</v>
      </c>
      <c r="D60" s="43"/>
      <c r="E60" s="14">
        <v>0</v>
      </c>
      <c r="F60" s="15">
        <v>0</v>
      </c>
    </row>
    <row r="61" spans="3:8" ht="11.1" customHeight="1" x14ac:dyDescent="0.2">
      <c r="C61" s="42" t="s">
        <v>43</v>
      </c>
      <c r="D61" s="43"/>
      <c r="E61" s="14">
        <v>0</v>
      </c>
      <c r="F61" s="15">
        <v>0</v>
      </c>
    </row>
    <row r="62" spans="3:8" ht="11.1" customHeight="1" x14ac:dyDescent="0.2">
      <c r="C62" s="42" t="s">
        <v>44</v>
      </c>
      <c r="D62" s="43"/>
      <c r="E62" s="14">
        <v>0</v>
      </c>
      <c r="F62" s="15">
        <v>0</v>
      </c>
    </row>
    <row r="63" spans="3:8" ht="11.1" customHeight="1" x14ac:dyDescent="0.2">
      <c r="C63" s="42" t="s">
        <v>45</v>
      </c>
      <c r="D63" s="43"/>
      <c r="E63" s="14">
        <v>0</v>
      </c>
      <c r="F63" s="15">
        <v>0</v>
      </c>
    </row>
    <row r="64" spans="3:8" ht="11.1" customHeight="1" x14ac:dyDescent="0.2">
      <c r="C64" s="42" t="s">
        <v>46</v>
      </c>
      <c r="D64" s="43"/>
      <c r="E64" s="14">
        <v>0</v>
      </c>
      <c r="F64" s="15">
        <v>0</v>
      </c>
    </row>
    <row r="65" spans="3:9" ht="1.5" customHeight="1" x14ac:dyDescent="0.2">
      <c r="C65" s="49"/>
      <c r="D65" s="50"/>
      <c r="E65" s="10"/>
      <c r="F65" s="11"/>
    </row>
    <row r="66" spans="3:9" ht="12" customHeight="1" x14ac:dyDescent="0.2">
      <c r="C66" s="47" t="s">
        <v>47</v>
      </c>
      <c r="D66" s="48"/>
      <c r="E66" s="12">
        <f>SUM(E67:E72)</f>
        <v>1261.9000000000001</v>
      </c>
      <c r="F66" s="13">
        <f>SUM(F67:F72)</f>
        <v>4286.5</v>
      </c>
      <c r="G66" s="22"/>
    </row>
    <row r="67" spans="3:9" ht="11.1" customHeight="1" x14ac:dyDescent="0.2">
      <c r="C67" s="42" t="s">
        <v>48</v>
      </c>
      <c r="D67" s="43"/>
      <c r="E67" s="18">
        <v>1261.9000000000001</v>
      </c>
      <c r="F67" s="18">
        <v>4286.5</v>
      </c>
      <c r="H67" s="40"/>
      <c r="I67" s="23"/>
    </row>
    <row r="68" spans="3:9" ht="11.1" customHeight="1" x14ac:dyDescent="0.2">
      <c r="C68" s="42" t="s">
        <v>49</v>
      </c>
      <c r="D68" s="43"/>
      <c r="E68" s="14">
        <v>0</v>
      </c>
      <c r="F68" s="15">
        <v>0</v>
      </c>
      <c r="H68" s="40"/>
      <c r="I68" s="22"/>
    </row>
    <row r="69" spans="3:9" ht="11.1" customHeight="1" x14ac:dyDescent="0.2">
      <c r="C69" s="42" t="s">
        <v>50</v>
      </c>
      <c r="D69" s="43"/>
      <c r="E69" s="14">
        <v>0</v>
      </c>
      <c r="F69" s="15">
        <v>0</v>
      </c>
    </row>
    <row r="70" spans="3:9" ht="11.1" customHeight="1" x14ac:dyDescent="0.2">
      <c r="C70" s="42" t="s">
        <v>51</v>
      </c>
      <c r="D70" s="43"/>
      <c r="E70" s="14">
        <v>0</v>
      </c>
      <c r="F70" s="15">
        <v>0</v>
      </c>
      <c r="H70" s="41"/>
    </row>
    <row r="71" spans="3:9" ht="11.1" customHeight="1" x14ac:dyDescent="0.2">
      <c r="C71" s="42" t="s">
        <v>52</v>
      </c>
      <c r="D71" s="43"/>
      <c r="E71" s="14">
        <v>0</v>
      </c>
      <c r="F71" s="15">
        <v>0</v>
      </c>
    </row>
    <row r="72" spans="3:9" ht="11.1" customHeight="1" x14ac:dyDescent="0.2">
      <c r="C72" s="42" t="s">
        <v>53</v>
      </c>
      <c r="D72" s="43"/>
      <c r="E72" s="14">
        <v>0</v>
      </c>
      <c r="F72" s="15">
        <v>0</v>
      </c>
    </row>
    <row r="73" spans="3:9" ht="2.25" customHeight="1" x14ac:dyDescent="0.2">
      <c r="C73" s="24"/>
      <c r="D73" s="25"/>
      <c r="E73" s="10"/>
      <c r="F73" s="11"/>
    </row>
    <row r="74" spans="3:9" ht="12" customHeight="1" x14ac:dyDescent="0.2">
      <c r="C74" s="26" t="s">
        <v>54</v>
      </c>
      <c r="D74" s="25"/>
      <c r="E74" s="12">
        <f>SUM(E75)</f>
        <v>0</v>
      </c>
      <c r="F74" s="13">
        <f>SUM(F75)</f>
        <v>49.3</v>
      </c>
    </row>
    <row r="75" spans="3:9" ht="11.1" customHeight="1" x14ac:dyDescent="0.2">
      <c r="C75" s="27" t="s">
        <v>55</v>
      </c>
      <c r="D75" s="25"/>
      <c r="E75" s="14">
        <v>0</v>
      </c>
      <c r="F75" s="14">
        <v>49.3</v>
      </c>
    </row>
    <row r="76" spans="3:9" ht="5.25" customHeight="1" x14ac:dyDescent="0.2">
      <c r="C76" s="24"/>
      <c r="D76" s="25"/>
      <c r="E76" s="10"/>
      <c r="F76" s="11"/>
    </row>
    <row r="77" spans="3:9" ht="12" customHeight="1" x14ac:dyDescent="0.2">
      <c r="C77" s="28" t="s">
        <v>56</v>
      </c>
      <c r="D77" s="29"/>
      <c r="E77" s="20">
        <f>SUM(E74+E66+E59+E54+E43+E38)</f>
        <v>24357.399999999998</v>
      </c>
      <c r="F77" s="21">
        <f>SUM(F74+F66+F59+F54+F43+F38)</f>
        <v>102743.69999999998</v>
      </c>
    </row>
    <row r="78" spans="3:9" ht="4.5" customHeight="1" x14ac:dyDescent="0.2">
      <c r="C78" s="24"/>
      <c r="D78" s="25"/>
      <c r="E78" s="10"/>
      <c r="F78" s="11"/>
    </row>
    <row r="79" spans="3:9" ht="12" customHeight="1" thickBot="1" x14ac:dyDescent="0.25">
      <c r="C79" s="30" t="s">
        <v>57</v>
      </c>
      <c r="D79" s="31"/>
      <c r="E79" s="32">
        <f>E34-E77</f>
        <v>2272.1000000000022</v>
      </c>
      <c r="F79" s="33">
        <f>F34-F77</f>
        <v>1092.7000000000262</v>
      </c>
    </row>
    <row r="80" spans="3:9" ht="6" customHeight="1" x14ac:dyDescent="0.2">
      <c r="C80" s="34"/>
      <c r="D80" s="25"/>
      <c r="E80" s="25"/>
      <c r="F80" s="25"/>
    </row>
    <row r="81" spans="3:11" ht="9.9499999999999993" customHeight="1" x14ac:dyDescent="0.2">
      <c r="C81" s="35" t="s">
        <v>58</v>
      </c>
      <c r="D81" s="35"/>
      <c r="E81" s="35"/>
      <c r="F81" s="35"/>
    </row>
    <row r="82" spans="3:11" ht="14.25" customHeight="1" x14ac:dyDescent="0.2">
      <c r="C82" s="35"/>
      <c r="D82" s="35"/>
      <c r="E82" s="35"/>
      <c r="F82" s="35"/>
    </row>
    <row r="83" spans="3:11" ht="14.25" customHeight="1" x14ac:dyDescent="0.2">
      <c r="C83" s="35"/>
      <c r="D83" s="35"/>
      <c r="E83" s="35"/>
      <c r="F83" s="35"/>
    </row>
    <row r="84" spans="3:11" ht="14.25" customHeight="1" x14ac:dyDescent="0.2">
      <c r="C84" s="35"/>
      <c r="D84" s="35"/>
      <c r="E84" s="35"/>
      <c r="F84" s="35"/>
    </row>
    <row r="85" spans="3:11" ht="14.25" customHeight="1" x14ac:dyDescent="0.2">
      <c r="C85" s="36"/>
      <c r="D85" s="36"/>
      <c r="E85" s="36"/>
      <c r="F85" s="36"/>
      <c r="J85" s="19"/>
      <c r="K85" s="22"/>
    </row>
    <row r="86" spans="3:11" ht="14.25" customHeight="1" x14ac:dyDescent="0.2">
      <c r="C86" s="36"/>
      <c r="D86" s="36"/>
      <c r="E86" s="36"/>
      <c r="F86" s="36"/>
    </row>
    <row r="87" spans="3:11" x14ac:dyDescent="0.2">
      <c r="C87" s="36"/>
      <c r="D87" s="36"/>
      <c r="E87" s="36"/>
      <c r="F87" s="36"/>
    </row>
    <row r="88" spans="3:11" x14ac:dyDescent="0.2">
      <c r="C88" s="36"/>
      <c r="D88" s="36"/>
      <c r="E88" s="36"/>
      <c r="F88" s="36"/>
    </row>
    <row r="89" spans="3:11" x14ac:dyDescent="0.2">
      <c r="C89" s="36"/>
      <c r="D89" s="36"/>
      <c r="E89" s="36"/>
      <c r="F89" s="36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22:F23"/>
    <mergeCell ref="C24:D24"/>
    <mergeCell ref="C25:D25"/>
    <mergeCell ref="C26:D26"/>
    <mergeCell ref="C27:D27"/>
    <mergeCell ref="E22:E23"/>
    <mergeCell ref="C28:D28"/>
    <mergeCell ref="C16:D16"/>
    <mergeCell ref="C17:D17"/>
    <mergeCell ref="C18:D18"/>
    <mergeCell ref="C19:D20"/>
    <mergeCell ref="C22:D23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2019-10-23T17:00:13Z</dcterms:created>
  <dcterms:modified xsi:type="dcterms:W3CDTF">2021-09-02T19:26:00Z</dcterms:modified>
</cp:coreProperties>
</file>